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NAAC\SSR\Part B\Criteria 4\SSR  raghu\SSR Cr-4\"/>
    </mc:Choice>
  </mc:AlternateContent>
  <xr:revisionPtr revIDLastSave="0" documentId="13_ncr:1_{79833B60-CE14-40B3-8E17-A2708E78544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8" i="1" l="1"/>
  <c r="C59" i="1" s="1"/>
  <c r="C52" i="1"/>
  <c r="C38" i="1"/>
  <c r="C35" i="1"/>
  <c r="C29" i="1"/>
  <c r="C30" i="1" s="1"/>
  <c r="C20" i="1"/>
  <c r="C7" i="1"/>
  <c r="C21" i="1" l="1"/>
</calcChain>
</file>

<file path=xl/sharedStrings.xml><?xml version="1.0" encoding="utf-8"?>
<sst xmlns="http://schemas.openxmlformats.org/spreadsheetml/2006/main" count="73" uniqueCount="39">
  <si>
    <t xml:space="preserve">4.1.2 Percentage of expenditure for infrastructure development and  augmentation excluding salary during the last five years </t>
  </si>
  <si>
    <t>Year 1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</si>
  <si>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</si>
  <si>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</si>
  <si>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</si>
  <si>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</si>
  <si>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Year 2</t>
  </si>
  <si>
    <t>Year 3</t>
  </si>
  <si>
    <t>Year 4</t>
  </si>
  <si>
    <t>Year 5</t>
  </si>
  <si>
    <t>Physics Department</t>
  </si>
  <si>
    <t>Laboratories</t>
  </si>
  <si>
    <t>Chemistry Department</t>
  </si>
  <si>
    <t>Geography Department</t>
  </si>
  <si>
    <t>Biology Department</t>
  </si>
  <si>
    <t>Bio-Technology Department</t>
  </si>
  <si>
    <t>Library</t>
  </si>
  <si>
    <t>UGC Books</t>
  </si>
  <si>
    <t>Assets</t>
  </si>
  <si>
    <t>Fixtures and fittings</t>
  </si>
  <si>
    <t>Printer,UPS and Battery</t>
  </si>
  <si>
    <t>Electrical Equipments</t>
  </si>
  <si>
    <t>Water Purifier</t>
  </si>
  <si>
    <t>Library Bar Code Systems</t>
  </si>
  <si>
    <t>CC TV and Accessories</t>
  </si>
  <si>
    <t>Photocopying Machine</t>
  </si>
  <si>
    <t>Computer and Software</t>
  </si>
  <si>
    <t>Computers(Library)</t>
  </si>
  <si>
    <t>R.R.Books</t>
  </si>
  <si>
    <t>Text and Other books</t>
  </si>
  <si>
    <t>Furniture</t>
  </si>
  <si>
    <t>Ceiling Fan</t>
  </si>
  <si>
    <t>POS Machine</t>
  </si>
  <si>
    <t>Geology Department</t>
  </si>
  <si>
    <t>Text and other Books</t>
  </si>
  <si>
    <t>UGC-Zeology Equipment</t>
  </si>
  <si>
    <t>Office Equipments</t>
  </si>
  <si>
    <t>Computer ,UPS and Battery</t>
  </si>
  <si>
    <t>LCD Projector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</si>
</sst>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0" fillId="0" borderId="16" xfId="0" applyBorder="1"/>
    <xf numFmtId="0" fontId="0" fillId="0" borderId="1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1" fillId="0" borderId="13" xfId="0" applyFont="1" applyBorder="1"/>
    <xf numFmtId="0" fontId="1" fillId="0" borderId="5" xfId="0" applyFont="1" applyBorder="1"/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" xfId="0" applyBorder="1" applyAlignment="1">
      <alignment vertical="top" wrapText="1"/>
    </xf>
    <xf numFmtId="0" fontId="0" fillId="0" borderId="23" xfId="0" applyBorder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tabSelected="1" workbookViewId="0">
      <selection activeCell="F58" sqref="F58"/>
    </sheetView>
  </sheetViews>
  <sheetFormatPr defaultColWidth="36.28515625" defaultRowHeight="15" x14ac:dyDescent="0.25"/>
  <cols>
    <col min="1" max="1" width="24" customWidth="1"/>
    <col min="2" max="2" width="27.42578125" customWidth="1"/>
    <col min="3" max="3" width="37.140625" customWidth="1"/>
    <col min="4" max="4" width="0.140625" customWidth="1"/>
    <col min="5" max="5" width="16.85546875" customWidth="1"/>
    <col min="6" max="6" width="16.7109375" customWidth="1"/>
    <col min="7" max="7" width="16.42578125" customWidth="1"/>
    <col min="8" max="8" width="19" customWidth="1"/>
  </cols>
  <sheetData>
    <row r="1" spans="1:8" ht="33.75" customHeight="1" x14ac:dyDescent="0.25">
      <c r="A1" s="27" t="s">
        <v>0</v>
      </c>
      <c r="B1" s="27"/>
      <c r="C1" s="27"/>
      <c r="D1" s="27"/>
      <c r="E1" s="1"/>
      <c r="F1" s="1"/>
      <c r="G1" s="1"/>
      <c r="H1" s="1"/>
    </row>
    <row r="2" spans="1:8" ht="15.75" customHeight="1" x14ac:dyDescent="0.25">
      <c r="A2" s="31" t="s">
        <v>1</v>
      </c>
      <c r="B2" s="31"/>
      <c r="C2" s="31"/>
      <c r="D2" s="32"/>
      <c r="E2" s="2"/>
      <c r="F2" s="2"/>
      <c r="G2" s="2"/>
      <c r="H2" s="2"/>
    </row>
    <row r="3" spans="1:8" ht="60" customHeight="1" thickBot="1" x14ac:dyDescent="0.3">
      <c r="A3" s="3" t="s">
        <v>2</v>
      </c>
      <c r="B3" s="3" t="s">
        <v>3</v>
      </c>
      <c r="C3" s="3" t="s">
        <v>4</v>
      </c>
    </row>
    <row r="4" spans="1:8" ht="15.75" thickBot="1" x14ac:dyDescent="0.3">
      <c r="A4" s="10" t="s">
        <v>11</v>
      </c>
      <c r="B4" s="12" t="s">
        <v>10</v>
      </c>
      <c r="C4" s="5">
        <v>8043</v>
      </c>
      <c r="D4" s="13"/>
    </row>
    <row r="5" spans="1:8" x14ac:dyDescent="0.25">
      <c r="A5" s="12"/>
      <c r="B5" s="8" t="s">
        <v>12</v>
      </c>
      <c r="C5" s="6">
        <v>62985</v>
      </c>
      <c r="D5" s="14"/>
    </row>
    <row r="6" spans="1:8" x14ac:dyDescent="0.25">
      <c r="A6" s="7"/>
      <c r="B6" s="8" t="s">
        <v>13</v>
      </c>
      <c r="C6" s="6">
        <v>34400</v>
      </c>
      <c r="D6" s="14"/>
    </row>
    <row r="7" spans="1:8" x14ac:dyDescent="0.25">
      <c r="A7" s="7"/>
      <c r="B7" s="8" t="s">
        <v>14</v>
      </c>
      <c r="C7" s="6">
        <f>29000+31410</f>
        <v>60410</v>
      </c>
      <c r="D7" s="14"/>
    </row>
    <row r="8" spans="1:8" ht="15.75" thickBot="1" x14ac:dyDescent="0.3">
      <c r="A8" s="7"/>
      <c r="B8" s="25" t="s">
        <v>15</v>
      </c>
      <c r="C8" s="6">
        <v>23371</v>
      </c>
      <c r="D8" s="14"/>
    </row>
    <row r="9" spans="1:8" ht="15.75" thickBot="1" x14ac:dyDescent="0.3">
      <c r="A9" s="10" t="s">
        <v>16</v>
      </c>
      <c r="B9" s="8" t="s">
        <v>17</v>
      </c>
      <c r="C9" s="6">
        <v>28131</v>
      </c>
      <c r="D9" s="14"/>
    </row>
    <row r="10" spans="1:8" ht="15.75" thickBot="1" x14ac:dyDescent="0.3">
      <c r="A10" s="10" t="s">
        <v>18</v>
      </c>
      <c r="B10" s="8" t="s">
        <v>19</v>
      </c>
      <c r="C10" s="6">
        <v>71164</v>
      </c>
      <c r="D10" s="14"/>
    </row>
    <row r="11" spans="1:8" x14ac:dyDescent="0.25">
      <c r="A11" s="8"/>
      <c r="B11" s="8" t="s">
        <v>20</v>
      </c>
      <c r="C11" s="6">
        <v>10750</v>
      </c>
      <c r="D11" s="14"/>
    </row>
    <row r="12" spans="1:8" x14ac:dyDescent="0.25">
      <c r="A12" s="8"/>
      <c r="B12" s="8" t="s">
        <v>21</v>
      </c>
      <c r="C12" s="6">
        <v>11231</v>
      </c>
      <c r="D12" s="14"/>
    </row>
    <row r="13" spans="1:8" x14ac:dyDescent="0.25">
      <c r="A13" s="8"/>
      <c r="B13" s="8" t="s">
        <v>22</v>
      </c>
      <c r="C13" s="6">
        <v>71000</v>
      </c>
      <c r="D13" s="14"/>
    </row>
    <row r="14" spans="1:8" x14ac:dyDescent="0.25">
      <c r="A14" s="8"/>
      <c r="B14" s="8" t="s">
        <v>23</v>
      </c>
      <c r="C14" s="6">
        <v>6500</v>
      </c>
      <c r="D14" s="14"/>
    </row>
    <row r="15" spans="1:8" x14ac:dyDescent="0.25">
      <c r="A15" s="8"/>
      <c r="B15" s="8" t="s">
        <v>24</v>
      </c>
      <c r="C15" s="6">
        <v>29500</v>
      </c>
      <c r="D15" s="14"/>
    </row>
    <row r="16" spans="1:8" x14ac:dyDescent="0.25">
      <c r="A16" s="8"/>
      <c r="B16" s="8" t="s">
        <v>25</v>
      </c>
      <c r="C16" s="6">
        <v>43400</v>
      </c>
      <c r="D16" s="14"/>
    </row>
    <row r="17" spans="1:4" x14ac:dyDescent="0.25">
      <c r="A17" s="8"/>
      <c r="B17" s="8" t="s">
        <v>26</v>
      </c>
      <c r="C17" s="6">
        <v>603000</v>
      </c>
      <c r="D17" s="14"/>
    </row>
    <row r="18" spans="1:4" x14ac:dyDescent="0.25">
      <c r="A18" s="8"/>
      <c r="B18" s="8" t="s">
        <v>27</v>
      </c>
      <c r="C18" s="6">
        <v>10000</v>
      </c>
      <c r="D18" s="14"/>
    </row>
    <row r="19" spans="1:4" x14ac:dyDescent="0.25">
      <c r="A19" s="8"/>
      <c r="B19" s="8" t="s">
        <v>28</v>
      </c>
      <c r="C19" s="6">
        <v>576</v>
      </c>
      <c r="D19" s="14"/>
    </row>
    <row r="20" spans="1:4" ht="15.75" thickBot="1" x14ac:dyDescent="0.3">
      <c r="A20" s="8"/>
      <c r="B20" s="15" t="s">
        <v>29</v>
      </c>
      <c r="C20" s="9">
        <f>58153+82448</f>
        <v>140601</v>
      </c>
      <c r="D20" s="16"/>
    </row>
    <row r="21" spans="1:4" ht="15.75" thickBot="1" x14ac:dyDescent="0.3">
      <c r="A21" s="17" t="s">
        <v>5</v>
      </c>
      <c r="B21" s="18"/>
      <c r="C21" s="18">
        <f>SUM(C4:C20)</f>
        <v>1215062</v>
      </c>
      <c r="D21" s="19"/>
    </row>
    <row r="22" spans="1:4" x14ac:dyDescent="0.25">
      <c r="A22" s="31" t="s">
        <v>6</v>
      </c>
      <c r="B22" s="31"/>
      <c r="C22" s="31"/>
      <c r="D22" s="31"/>
    </row>
    <row r="23" spans="1:4" ht="75.75" thickBot="1" x14ac:dyDescent="0.3">
      <c r="A23" s="3" t="s">
        <v>2</v>
      </c>
      <c r="B23" s="3" t="s">
        <v>3</v>
      </c>
      <c r="C23" s="3" t="s">
        <v>4</v>
      </c>
    </row>
    <row r="24" spans="1:4" ht="15.75" thickBot="1" x14ac:dyDescent="0.3">
      <c r="A24" s="10" t="s">
        <v>11</v>
      </c>
      <c r="B24" s="12" t="s">
        <v>10</v>
      </c>
      <c r="C24" s="5">
        <v>6590</v>
      </c>
      <c r="D24" s="13"/>
    </row>
    <row r="25" spans="1:4" ht="15.75" thickBot="1" x14ac:dyDescent="0.3">
      <c r="A25" s="10"/>
      <c r="B25" s="8" t="s">
        <v>12</v>
      </c>
      <c r="C25" s="6">
        <v>17284</v>
      </c>
      <c r="D25" s="14"/>
    </row>
    <row r="26" spans="1:4" ht="15.75" thickBot="1" x14ac:dyDescent="0.3">
      <c r="A26" s="10" t="s">
        <v>18</v>
      </c>
      <c r="B26" s="8" t="s">
        <v>30</v>
      </c>
      <c r="C26" s="6">
        <v>142886</v>
      </c>
      <c r="D26" s="14"/>
    </row>
    <row r="27" spans="1:4" x14ac:dyDescent="0.25">
      <c r="A27" s="8"/>
      <c r="B27" s="8" t="s">
        <v>31</v>
      </c>
      <c r="C27" s="6">
        <v>10300</v>
      </c>
      <c r="D27" s="14"/>
    </row>
    <row r="28" spans="1:4" x14ac:dyDescent="0.25">
      <c r="A28" s="8"/>
      <c r="B28" s="8" t="s">
        <v>32</v>
      </c>
      <c r="C28" s="6">
        <v>9200</v>
      </c>
      <c r="D28" s="14"/>
    </row>
    <row r="29" spans="1:4" ht="15.75" thickBot="1" x14ac:dyDescent="0.3">
      <c r="A29" s="8"/>
      <c r="B29" s="15" t="s">
        <v>28</v>
      </c>
      <c r="C29" s="6">
        <f>29788+5049</f>
        <v>34837</v>
      </c>
      <c r="D29" s="16"/>
    </row>
    <row r="30" spans="1:4" ht="15.75" thickBot="1" x14ac:dyDescent="0.3">
      <c r="A30" s="17" t="s">
        <v>5</v>
      </c>
      <c r="B30" s="18"/>
      <c r="C30" s="18">
        <f>SUM(C24:C29)</f>
        <v>221097</v>
      </c>
      <c r="D30" s="19"/>
    </row>
    <row r="31" spans="1:4" x14ac:dyDescent="0.25">
      <c r="A31" s="28"/>
      <c r="B31" s="29"/>
      <c r="C31" s="4"/>
    </row>
    <row r="33" spans="1:4" x14ac:dyDescent="0.25">
      <c r="A33" s="31" t="s">
        <v>7</v>
      </c>
      <c r="B33" s="31"/>
      <c r="C33" s="31"/>
      <c r="D33" s="31"/>
    </row>
    <row r="34" spans="1:4" ht="75.75" thickBot="1" x14ac:dyDescent="0.3">
      <c r="A34" s="3" t="s">
        <v>2</v>
      </c>
      <c r="B34" s="3" t="s">
        <v>3</v>
      </c>
      <c r="C34" s="3" t="s">
        <v>4</v>
      </c>
    </row>
    <row r="35" spans="1:4" x14ac:dyDescent="0.25">
      <c r="A35" s="12" t="s">
        <v>11</v>
      </c>
      <c r="B35" s="12" t="s">
        <v>33</v>
      </c>
      <c r="C35" s="5">
        <f>22336+46851</f>
        <v>69187</v>
      </c>
      <c r="D35" s="13"/>
    </row>
    <row r="36" spans="1:4" ht="15.75" thickBot="1" x14ac:dyDescent="0.3">
      <c r="A36" s="15"/>
      <c r="B36" s="8" t="s">
        <v>12</v>
      </c>
      <c r="C36" s="6">
        <v>16990</v>
      </c>
      <c r="D36" s="14"/>
    </row>
    <row r="37" spans="1:4" ht="15.75" thickBot="1" x14ac:dyDescent="0.3">
      <c r="A37" s="10" t="s">
        <v>18</v>
      </c>
      <c r="B37" s="8" t="s">
        <v>26</v>
      </c>
      <c r="C37" s="6">
        <v>71100</v>
      </c>
      <c r="D37" s="14"/>
    </row>
    <row r="38" spans="1:4" ht="15.75" thickBot="1" x14ac:dyDescent="0.3">
      <c r="A38" s="8"/>
      <c r="B38" s="15" t="s">
        <v>28</v>
      </c>
      <c r="C38" s="6">
        <f>5682+30059</f>
        <v>35741</v>
      </c>
      <c r="D38" s="16"/>
    </row>
    <row r="39" spans="1:4" ht="15.75" thickBot="1" x14ac:dyDescent="0.3">
      <c r="A39" s="17" t="s">
        <v>5</v>
      </c>
      <c r="B39" s="18"/>
      <c r="C39" s="18">
        <v>193018</v>
      </c>
      <c r="D39" s="19"/>
    </row>
    <row r="40" spans="1:4" ht="15.75" thickBot="1" x14ac:dyDescent="0.3">
      <c r="A40" s="8"/>
      <c r="B40" s="15"/>
      <c r="C40" s="6"/>
      <c r="D40" s="16"/>
    </row>
    <row r="41" spans="1:4" ht="15.75" thickBot="1" x14ac:dyDescent="0.3">
      <c r="A41" s="17"/>
      <c r="B41" s="18"/>
      <c r="C41" s="18"/>
      <c r="D41" s="19"/>
    </row>
    <row r="42" spans="1:4" x14ac:dyDescent="0.25">
      <c r="A42" s="20"/>
      <c r="B42" s="21"/>
      <c r="C42" s="4"/>
    </row>
    <row r="44" spans="1:4" x14ac:dyDescent="0.25">
      <c r="A44" s="31" t="s">
        <v>8</v>
      </c>
      <c r="B44" s="31"/>
      <c r="C44" s="31"/>
      <c r="D44" s="31"/>
    </row>
    <row r="45" spans="1:4" ht="75.75" thickBot="1" x14ac:dyDescent="0.3">
      <c r="A45" s="3" t="s">
        <v>2</v>
      </c>
      <c r="B45" s="3" t="s">
        <v>3</v>
      </c>
      <c r="C45" s="3" t="s">
        <v>4</v>
      </c>
    </row>
    <row r="46" spans="1:4" ht="15.75" thickBot="1" x14ac:dyDescent="0.3">
      <c r="A46" s="22" t="s">
        <v>18</v>
      </c>
      <c r="B46" s="23" t="s">
        <v>34</v>
      </c>
      <c r="C46" s="10">
        <v>36029</v>
      </c>
      <c r="D46" s="11"/>
    </row>
    <row r="47" spans="1:4" ht="15.75" thickBot="1" x14ac:dyDescent="0.3">
      <c r="A47" s="17" t="s">
        <v>5</v>
      </c>
      <c r="B47" s="18"/>
      <c r="C47" s="18">
        <v>36029</v>
      </c>
      <c r="D47" s="19"/>
    </row>
    <row r="48" spans="1:4" x14ac:dyDescent="0.25">
      <c r="A48" s="30" t="s">
        <v>9</v>
      </c>
      <c r="B48" s="30"/>
      <c r="C48" s="30"/>
      <c r="D48" s="24"/>
    </row>
    <row r="49" spans="1:4" ht="75.75" thickBot="1" x14ac:dyDescent="0.3">
      <c r="A49" s="3" t="s">
        <v>2</v>
      </c>
      <c r="B49" s="3" t="s">
        <v>3</v>
      </c>
      <c r="C49" s="3" t="s">
        <v>4</v>
      </c>
    </row>
    <row r="50" spans="1:4" ht="15.75" thickBot="1" x14ac:dyDescent="0.3">
      <c r="A50" s="10" t="s">
        <v>11</v>
      </c>
      <c r="B50" s="12" t="s">
        <v>12</v>
      </c>
      <c r="C50" s="5">
        <v>4132</v>
      </c>
      <c r="D50" s="13"/>
    </row>
    <row r="51" spans="1:4" ht="15.75" thickBot="1" x14ac:dyDescent="0.3">
      <c r="A51" s="10"/>
      <c r="B51" s="8" t="s">
        <v>35</v>
      </c>
      <c r="C51" s="6">
        <v>2599</v>
      </c>
      <c r="D51" s="14"/>
    </row>
    <row r="52" spans="1:4" ht="15.75" thickBot="1" x14ac:dyDescent="0.3">
      <c r="A52" s="10" t="s">
        <v>18</v>
      </c>
      <c r="B52" s="8" t="s">
        <v>36</v>
      </c>
      <c r="C52" s="6">
        <f>5550+10331</f>
        <v>15881</v>
      </c>
      <c r="D52" s="14"/>
    </row>
    <row r="53" spans="1:4" x14ac:dyDescent="0.25">
      <c r="A53" s="8"/>
      <c r="B53" s="8" t="s">
        <v>37</v>
      </c>
      <c r="C53" s="6">
        <v>28000</v>
      </c>
      <c r="D53" s="14"/>
    </row>
    <row r="54" spans="1:4" x14ac:dyDescent="0.25">
      <c r="A54" s="8"/>
      <c r="B54" s="8" t="s">
        <v>38</v>
      </c>
      <c r="C54" s="6">
        <v>22000</v>
      </c>
      <c r="D54" s="14"/>
    </row>
    <row r="55" spans="1:4" x14ac:dyDescent="0.25">
      <c r="A55" s="8"/>
      <c r="B55" s="8" t="s">
        <v>22</v>
      </c>
      <c r="C55" s="6">
        <v>37000</v>
      </c>
      <c r="D55" s="14"/>
    </row>
    <row r="56" spans="1:4" x14ac:dyDescent="0.25">
      <c r="A56" s="8"/>
      <c r="B56" s="8" t="s">
        <v>31</v>
      </c>
      <c r="C56" s="6">
        <v>9000</v>
      </c>
      <c r="D56" s="14"/>
    </row>
    <row r="57" spans="1:4" x14ac:dyDescent="0.25">
      <c r="A57" s="8"/>
      <c r="B57" s="8" t="s">
        <v>26</v>
      </c>
      <c r="C57" s="6">
        <v>184000</v>
      </c>
      <c r="D57" s="14"/>
    </row>
    <row r="58" spans="1:4" ht="15.75" thickBot="1" x14ac:dyDescent="0.3">
      <c r="A58" s="15"/>
      <c r="B58" s="15" t="s">
        <v>34</v>
      </c>
      <c r="C58" s="9">
        <f>19047+31490</f>
        <v>50537</v>
      </c>
      <c r="D58" s="16"/>
    </row>
    <row r="59" spans="1:4" x14ac:dyDescent="0.25">
      <c r="A59" s="26" t="s">
        <v>5</v>
      </c>
      <c r="B59" s="26"/>
      <c r="C59" s="33">
        <f>SUM(C50:C58)</f>
        <v>353149</v>
      </c>
    </row>
  </sheetData>
  <mergeCells count="8">
    <mergeCell ref="A44:D44"/>
    <mergeCell ref="A59:B59"/>
    <mergeCell ref="A48:C48"/>
    <mergeCell ref="A33:D33"/>
    <mergeCell ref="A1:D1"/>
    <mergeCell ref="A2:D2"/>
    <mergeCell ref="A22:D22"/>
    <mergeCell ref="A31:B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MES COLLEGE</cp:lastModifiedBy>
  <dcterms:created xsi:type="dcterms:W3CDTF">2023-09-14T06:08:42Z</dcterms:created>
  <dcterms:modified xsi:type="dcterms:W3CDTF">2023-09-27T07:46:54Z</dcterms:modified>
</cp:coreProperties>
</file>